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78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<sst xmlns="http://schemas.openxmlformats.org/spreadsheetml/2006/main" count="58" uniqueCount="45">
  <si>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Aizkraukles</t>
  </si>
  <si>
    <t>Pārkāpumi vides aizsardzībā</t>
  </si>
  <si>
    <t>Pārkāpumi dabas aizsardzībā</t>
  </si>
  <si>
    <t>Zvejas un makšķerēšanas noteikumu pārkāpumi</t>
  </si>
  <si>
    <t>Citi pārkāpumi</t>
  </si>
  <si>
    <t>Kopā</t>
  </si>
  <si>
    <t>Alūksnes</t>
  </si>
  <si>
    <t>Balvu</t>
  </si>
  <si>
    <t>Bauskas</t>
  </si>
  <si>
    <t>Cēsu</t>
  </si>
  <si>
    <t>Dobeles</t>
  </si>
  <si>
    <t>Jēkabpils</t>
  </si>
  <si>
    <t>Krāslavas</t>
  </si>
  <si>
    <t>Kuldīgas</t>
  </si>
  <si>
    <t>Jelgavas</t>
  </si>
  <si>
    <t>Daugavpils</t>
  </si>
  <si>
    <t>Liepājas</t>
  </si>
  <si>
    <t>Limbažu</t>
  </si>
  <si>
    <t>Ludzas</t>
  </si>
  <si>
    <t>Madonas</t>
  </si>
  <si>
    <t>Ogres</t>
  </si>
  <si>
    <t>Preiļu</t>
  </si>
  <si>
    <t>Rēzeknes</t>
  </si>
  <si>
    <t>Saldus</t>
  </si>
  <si>
    <t>Talsu</t>
  </si>
  <si>
    <t>Tukuma</t>
  </si>
  <si>
    <t>Valkas</t>
  </si>
  <si>
    <t>Valmieras</t>
  </si>
  <si>
    <t>Ventspils</t>
  </si>
  <si>
    <t>Gulbenes</t>
  </si>
  <si>
    <t>Latvija</t>
  </si>
  <si>
    <t xml:space="preserve"> </t>
  </si>
  <si>
    <t>Personu skaits</t>
  </si>
  <si>
    <t>Rajons / pilsēta</t>
  </si>
  <si>
    <t xml:space="preserve">Rīgas </t>
  </si>
  <si>
    <t>Rīga</t>
  </si>
  <si>
    <t>Jelgava</t>
  </si>
  <si>
    <t>Jūrmala</t>
  </si>
  <si>
    <t>Liepāja</t>
  </si>
  <si>
    <t>Rēzekne</t>
  </si>
  <si>
    <t>Soda nauda, Ls</t>
  </si>
  <si>
    <t>Dabas resursu izmanto-šanas un aizsardzības noteikumu pārkāpumi</t>
  </si>
  <si>
    <t>Statistiskais pārskats par pārkāpumiem vides un dabas aizsardzībā 2008.gadā</t>
  </si>
  <si>
    <t>Republikāniskās pakļautības pilsētas</t>
  </si>
  <si>
    <t>Valsts vides dienesta un īpaši aizsargājamo dabas teritoriju administrāciju datu apkopojums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</si>
</sst>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9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5" zoomScaleNormal="75" zoomScalePageLayoutView="0" workbookViewId="0" topLeftCell="A2">
      <selection activeCell="U19" sqref="U19"/>
    </sheetView>
  </sheetViews>
  <sheetFormatPr defaultColWidth="9.00390625" defaultRowHeight="15.75"/>
  <cols>
    <col min="1" max="1" width="9.625" style="1" customWidth="1"/>
    <col min="2" max="16384" width="9.00390625" style="1" customWidth="1"/>
  </cols>
  <sheetData>
    <row r="1" spans="1:13" ht="12.75" hidden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2" t="s">
        <v>44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1:13" ht="12.75">
      <c r="A5" s="20" t="s">
        <v>33</v>
      </c>
      <c r="B5" s="20" t="s">
        <v>1</v>
      </c>
      <c r="C5" s="20"/>
      <c r="D5" s="20" t="s">
        <v>2</v>
      </c>
      <c r="E5" s="20"/>
      <c r="F5" s="20" t="s">
        <v>3</v>
      </c>
      <c r="G5" s="20"/>
      <c r="H5" s="20" t="s">
        <v>41</v>
      </c>
      <c r="I5" s="20"/>
      <c r="J5" s="20" t="s">
        <v>4</v>
      </c>
      <c r="K5" s="20"/>
      <c r="L5" s="20" t="s">
        <v>5</v>
      </c>
      <c r="M5" s="20"/>
    </row>
    <row r="6" spans="1:13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>
      <c r="A7" s="20"/>
      <c r="B7" s="23"/>
      <c r="C7" s="23"/>
      <c r="D7" s="23"/>
      <c r="E7" s="23"/>
      <c r="F7" s="23"/>
      <c r="G7" s="23"/>
      <c r="H7" s="23"/>
      <c r="I7" s="23"/>
      <c r="J7" s="20"/>
      <c r="K7" s="20"/>
      <c r="L7" s="20"/>
      <c r="M7" s="20"/>
    </row>
    <row r="8" spans="1:13" ht="28.5" customHeight="1" thickBot="1">
      <c r="A8" s="21"/>
      <c r="B8" s="7" t="s">
        <v>32</v>
      </c>
      <c r="C8" s="7" t="s">
        <v>40</v>
      </c>
      <c r="D8" s="7" t="s">
        <v>32</v>
      </c>
      <c r="E8" s="7" t="s">
        <v>40</v>
      </c>
      <c r="F8" s="7" t="s">
        <v>32</v>
      </c>
      <c r="G8" s="7" t="s">
        <v>40</v>
      </c>
      <c r="H8" s="7" t="s">
        <v>32</v>
      </c>
      <c r="I8" s="7" t="s">
        <v>40</v>
      </c>
      <c r="J8" s="7" t="s">
        <v>32</v>
      </c>
      <c r="K8" s="7" t="s">
        <v>40</v>
      </c>
      <c r="L8" s="7" t="s">
        <v>32</v>
      </c>
      <c r="M8" s="7" t="s">
        <v>40</v>
      </c>
    </row>
    <row r="9" spans="1:25" s="2" customFormat="1" ht="12.75" customHeight="1" thickBot="1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0">
        <v>6</v>
      </c>
      <c r="G9" s="11">
        <v>7</v>
      </c>
      <c r="H9" s="10">
        <v>8</v>
      </c>
      <c r="I9" s="11">
        <v>9</v>
      </c>
      <c r="J9" s="10">
        <v>10</v>
      </c>
      <c r="K9" s="11">
        <v>11</v>
      </c>
      <c r="L9" s="10">
        <v>12</v>
      </c>
      <c r="M9" s="11">
        <v>13</v>
      </c>
      <c r="N9" s="5"/>
      <c r="O9" s="5"/>
      <c r="P9" s="5"/>
      <c r="Q9"/>
      <c r="R9"/>
      <c r="S9"/>
      <c r="T9"/>
      <c r="U9"/>
      <c r="V9"/>
      <c r="W9"/>
      <c r="X9"/>
      <c r="Y9"/>
    </row>
    <row r="10" spans="1:25" ht="15.75">
      <c r="A10" s="4" t="s">
        <v>0</v>
      </c>
      <c r="B10" s="4">
        <v>12</v>
      </c>
      <c r="C10" s="4">
        <v>1750</v>
      </c>
      <c r="D10" s="4">
        <v>4</v>
      </c>
      <c r="E10" s="4">
        <v>400</v>
      </c>
      <c r="F10" s="4">
        <v>89</v>
      </c>
      <c r="G10" s="4">
        <v>5518</v>
      </c>
      <c r="H10" s="4">
        <v>3</v>
      </c>
      <c r="I10" s="4">
        <v>750</v>
      </c>
      <c r="J10" s="4">
        <v>5</v>
      </c>
      <c r="K10" s="4">
        <v>230</v>
      </c>
      <c r="L10" s="4">
        <f aca="true" t="shared" si="0" ref="L10:M16">SUM(B10,D10,F10,H10,J10)</f>
        <v>113</v>
      </c>
      <c r="M10" s="4">
        <f t="shared" si="0"/>
        <v>8648</v>
      </c>
      <c r="Q10"/>
      <c r="R10"/>
      <c r="S10"/>
      <c r="T10"/>
      <c r="U10"/>
      <c r="V10"/>
      <c r="W10"/>
      <c r="X10"/>
      <c r="Y10"/>
    </row>
    <row r="11" spans="1:25" ht="15.75">
      <c r="A11" s="2" t="s">
        <v>6</v>
      </c>
      <c r="B11" s="2">
        <v>4</v>
      </c>
      <c r="C11" s="2">
        <v>410</v>
      </c>
      <c r="D11" s="2">
        <v>1</v>
      </c>
      <c r="E11" s="2">
        <v>100</v>
      </c>
      <c r="F11" s="2">
        <v>18</v>
      </c>
      <c r="G11" s="2">
        <v>1114</v>
      </c>
      <c r="H11" s="2">
        <v>1</v>
      </c>
      <c r="I11" s="2">
        <v>250</v>
      </c>
      <c r="J11" s="2">
        <v>1</v>
      </c>
      <c r="K11" s="2">
        <v>60</v>
      </c>
      <c r="L11" s="2">
        <f t="shared" si="0"/>
        <v>25</v>
      </c>
      <c r="M11" s="2">
        <f t="shared" si="0"/>
        <v>1934</v>
      </c>
      <c r="Q11"/>
      <c r="R11"/>
      <c r="S11"/>
      <c r="T11"/>
      <c r="U11"/>
      <c r="V11"/>
      <c r="W11"/>
      <c r="X11"/>
      <c r="Y11"/>
    </row>
    <row r="12" spans="1:25" ht="15.75">
      <c r="A12" s="2" t="s">
        <v>7</v>
      </c>
      <c r="B12" s="2">
        <v>14</v>
      </c>
      <c r="C12" s="2">
        <v>1350</v>
      </c>
      <c r="D12" s="2">
        <v>0</v>
      </c>
      <c r="E12" s="2">
        <v>0</v>
      </c>
      <c r="F12" s="2">
        <v>45</v>
      </c>
      <c r="G12" s="2">
        <v>2790</v>
      </c>
      <c r="H12" s="2">
        <v>4</v>
      </c>
      <c r="I12" s="2">
        <v>450</v>
      </c>
      <c r="J12" s="2">
        <v>0</v>
      </c>
      <c r="K12" s="2">
        <v>0</v>
      </c>
      <c r="L12" s="2">
        <f t="shared" si="0"/>
        <v>63</v>
      </c>
      <c r="M12" s="2">
        <f t="shared" si="0"/>
        <v>4590</v>
      </c>
      <c r="Q12"/>
      <c r="R12"/>
      <c r="S12"/>
      <c r="T12"/>
      <c r="U12"/>
      <c r="V12"/>
      <c r="W12"/>
      <c r="X12"/>
      <c r="Y12"/>
    </row>
    <row r="13" spans="1:25" ht="15.75">
      <c r="A13" s="2" t="s">
        <v>8</v>
      </c>
      <c r="B13" s="2">
        <v>17</v>
      </c>
      <c r="C13" s="2">
        <v>3450</v>
      </c>
      <c r="D13" s="2">
        <v>3</v>
      </c>
      <c r="E13" s="2">
        <v>350</v>
      </c>
      <c r="F13" s="2">
        <v>79</v>
      </c>
      <c r="G13" s="2">
        <v>4870</v>
      </c>
      <c r="H13" s="2">
        <v>2</v>
      </c>
      <c r="I13" s="2">
        <v>750</v>
      </c>
      <c r="J13" s="2">
        <v>0</v>
      </c>
      <c r="K13" s="2">
        <v>0</v>
      </c>
      <c r="L13" s="2">
        <f t="shared" si="0"/>
        <v>101</v>
      </c>
      <c r="M13" s="2">
        <f t="shared" si="0"/>
        <v>9420</v>
      </c>
      <c r="Q13"/>
      <c r="R13"/>
      <c r="S13"/>
      <c r="T13"/>
      <c r="U13"/>
      <c r="V13"/>
      <c r="W13"/>
      <c r="X13"/>
      <c r="Y13"/>
    </row>
    <row r="14" spans="1:25" ht="15.75">
      <c r="A14" s="2" t="s">
        <v>9</v>
      </c>
      <c r="B14" s="2">
        <v>17</v>
      </c>
      <c r="C14" s="2">
        <v>2935</v>
      </c>
      <c r="D14" s="2">
        <v>6</v>
      </c>
      <c r="E14" s="2">
        <v>325</v>
      </c>
      <c r="F14" s="2">
        <v>43</v>
      </c>
      <c r="G14" s="2">
        <v>2624</v>
      </c>
      <c r="H14" s="2">
        <v>5</v>
      </c>
      <c r="I14" s="2">
        <v>1100</v>
      </c>
      <c r="J14" s="2">
        <v>0</v>
      </c>
      <c r="K14" s="2">
        <v>0</v>
      </c>
      <c r="L14" s="2">
        <f t="shared" si="0"/>
        <v>71</v>
      </c>
      <c r="M14" s="2">
        <f t="shared" si="0"/>
        <v>6984</v>
      </c>
      <c r="Q14"/>
      <c r="R14"/>
      <c r="S14"/>
      <c r="T14"/>
      <c r="U14"/>
      <c r="V14"/>
      <c r="W14"/>
      <c r="X14"/>
      <c r="Y14"/>
    </row>
    <row r="15" spans="1:25" ht="15.75">
      <c r="A15" s="2" t="s">
        <v>15</v>
      </c>
      <c r="B15" s="2">
        <v>13</v>
      </c>
      <c r="C15" s="2">
        <v>1190</v>
      </c>
      <c r="D15" s="2">
        <v>0</v>
      </c>
      <c r="E15" s="2">
        <v>0</v>
      </c>
      <c r="F15" s="2">
        <v>45</v>
      </c>
      <c r="G15" s="2">
        <v>2790</v>
      </c>
      <c r="H15" s="2">
        <v>0</v>
      </c>
      <c r="I15" s="2">
        <v>0</v>
      </c>
      <c r="J15" s="2">
        <v>3</v>
      </c>
      <c r="K15" s="2">
        <v>450</v>
      </c>
      <c r="L15" s="2">
        <f t="shared" si="0"/>
        <v>61</v>
      </c>
      <c r="M15" s="2">
        <f t="shared" si="0"/>
        <v>4430</v>
      </c>
      <c r="Q15"/>
      <c r="R15"/>
      <c r="S15"/>
      <c r="T15"/>
      <c r="U15"/>
      <c r="V15"/>
      <c r="W15"/>
      <c r="X15"/>
      <c r="Y15"/>
    </row>
    <row r="16" spans="1:25" ht="15.75">
      <c r="A16" s="2" t="s">
        <v>10</v>
      </c>
      <c r="B16" s="2">
        <v>35</v>
      </c>
      <c r="C16" s="2">
        <v>5200</v>
      </c>
      <c r="D16" s="2">
        <v>1</v>
      </c>
      <c r="E16" s="2">
        <v>200</v>
      </c>
      <c r="F16" s="2">
        <v>81</v>
      </c>
      <c r="G16" s="2">
        <v>5022</v>
      </c>
      <c r="H16" s="2">
        <v>3</v>
      </c>
      <c r="I16" s="2">
        <v>700</v>
      </c>
      <c r="J16" s="2">
        <v>0</v>
      </c>
      <c r="K16" s="2">
        <v>0</v>
      </c>
      <c r="L16" s="2">
        <f t="shared" si="0"/>
        <v>120</v>
      </c>
      <c r="M16" s="2">
        <f t="shared" si="0"/>
        <v>11122</v>
      </c>
      <c r="Q16"/>
      <c r="R16"/>
      <c r="S16"/>
      <c r="T16"/>
      <c r="U16"/>
      <c r="V16"/>
      <c r="W16"/>
      <c r="X16"/>
      <c r="Y16"/>
    </row>
    <row r="17" spans="1:25" ht="15.75">
      <c r="A17" s="2" t="s">
        <v>29</v>
      </c>
      <c r="B17" s="2">
        <v>8</v>
      </c>
      <c r="C17" s="2">
        <v>590</v>
      </c>
      <c r="D17" s="2">
        <v>4</v>
      </c>
      <c r="E17" s="2">
        <v>530</v>
      </c>
      <c r="F17" s="2">
        <v>14</v>
      </c>
      <c r="G17" s="2">
        <v>892</v>
      </c>
      <c r="H17" s="2">
        <v>2</v>
      </c>
      <c r="I17" s="2">
        <v>200</v>
      </c>
      <c r="J17" s="2">
        <v>0</v>
      </c>
      <c r="K17" s="2">
        <v>0</v>
      </c>
      <c r="L17" s="2">
        <f aca="true" t="shared" si="1" ref="L17:L35">SUM(B17,D17,F17,H17,J17)</f>
        <v>28</v>
      </c>
      <c r="M17" s="2">
        <f>SUM(C17,E17,G17,I17,K17)</f>
        <v>2212</v>
      </c>
      <c r="Q17"/>
      <c r="R17"/>
      <c r="S17"/>
      <c r="T17"/>
      <c r="U17"/>
      <c r="V17"/>
      <c r="W17"/>
      <c r="X17"/>
      <c r="Y17"/>
    </row>
    <row r="18" spans="1:25" ht="15.75">
      <c r="A18" s="2" t="s">
        <v>14</v>
      </c>
      <c r="B18" s="2">
        <v>29</v>
      </c>
      <c r="C18" s="2">
        <v>4850</v>
      </c>
      <c r="D18" s="2">
        <v>9</v>
      </c>
      <c r="E18" s="2">
        <v>910</v>
      </c>
      <c r="F18" s="2">
        <v>148</v>
      </c>
      <c r="G18" s="2">
        <v>8156</v>
      </c>
      <c r="H18" s="2">
        <v>4</v>
      </c>
      <c r="I18" s="2">
        <v>550</v>
      </c>
      <c r="J18" s="2">
        <v>0</v>
      </c>
      <c r="K18" s="2">
        <v>0</v>
      </c>
      <c r="L18" s="2">
        <f t="shared" si="1"/>
        <v>190</v>
      </c>
      <c r="M18" s="2">
        <f aca="true" t="shared" si="2" ref="M18:M30">SUM(C18,E18,G18,I18,K18)</f>
        <v>14466</v>
      </c>
      <c r="Q18"/>
      <c r="R18"/>
      <c r="S18"/>
      <c r="T18"/>
      <c r="U18"/>
      <c r="V18"/>
      <c r="W18"/>
      <c r="X18"/>
      <c r="Y18"/>
    </row>
    <row r="19" spans="1:25" ht="15.75">
      <c r="A19" s="2" t="s">
        <v>11</v>
      </c>
      <c r="B19" s="2">
        <v>6</v>
      </c>
      <c r="C19" s="2">
        <v>1400</v>
      </c>
      <c r="D19" s="2">
        <v>2</v>
      </c>
      <c r="E19" s="2">
        <v>100</v>
      </c>
      <c r="F19" s="2">
        <v>25</v>
      </c>
      <c r="G19" s="2">
        <v>1550</v>
      </c>
      <c r="H19" s="2">
        <v>1</v>
      </c>
      <c r="I19" s="2">
        <v>500</v>
      </c>
      <c r="J19" s="2">
        <v>10</v>
      </c>
      <c r="K19" s="2">
        <v>2270</v>
      </c>
      <c r="L19" s="2">
        <f t="shared" si="1"/>
        <v>44</v>
      </c>
      <c r="M19" s="2">
        <f t="shared" si="2"/>
        <v>5820</v>
      </c>
      <c r="N19" s="1" t="s">
        <v>31</v>
      </c>
      <c r="O19" s="1" t="s">
        <v>31</v>
      </c>
      <c r="Q19"/>
      <c r="R19"/>
      <c r="S19"/>
      <c r="T19"/>
      <c r="U19"/>
      <c r="V19"/>
      <c r="W19"/>
      <c r="X19"/>
      <c r="Y19"/>
    </row>
    <row r="20" spans="1:25" ht="15.75">
      <c r="A20" s="2" t="s">
        <v>12</v>
      </c>
      <c r="B20" s="2">
        <v>8</v>
      </c>
      <c r="C20" s="2">
        <v>1520</v>
      </c>
      <c r="D20" s="2">
        <v>4</v>
      </c>
      <c r="E20" s="2">
        <v>400</v>
      </c>
      <c r="F20" s="2">
        <v>51</v>
      </c>
      <c r="G20" s="2">
        <v>3120</v>
      </c>
      <c r="H20" s="2">
        <v>2</v>
      </c>
      <c r="I20" s="2">
        <v>300</v>
      </c>
      <c r="J20" s="2">
        <v>2</v>
      </c>
      <c r="K20" s="2">
        <v>450</v>
      </c>
      <c r="L20" s="2">
        <f t="shared" si="1"/>
        <v>67</v>
      </c>
      <c r="M20" s="2">
        <f t="shared" si="2"/>
        <v>5790</v>
      </c>
      <c r="Q20"/>
      <c r="R20"/>
      <c r="S20"/>
      <c r="T20"/>
      <c r="U20"/>
      <c r="V20"/>
      <c r="W20"/>
      <c r="X20"/>
      <c r="Y20"/>
    </row>
    <row r="21" spans="1:25" ht="15.75">
      <c r="A21" s="2" t="s">
        <v>13</v>
      </c>
      <c r="B21" s="2">
        <v>9</v>
      </c>
      <c r="C21" s="2">
        <v>925</v>
      </c>
      <c r="D21" s="2">
        <v>4</v>
      </c>
      <c r="E21" s="2">
        <v>1200</v>
      </c>
      <c r="F21" s="2">
        <v>38</v>
      </c>
      <c r="G21" s="2">
        <v>2346</v>
      </c>
      <c r="H21" s="2">
        <v>1</v>
      </c>
      <c r="I21" s="2">
        <v>200</v>
      </c>
      <c r="J21" s="2">
        <v>0</v>
      </c>
      <c r="K21" s="2">
        <v>0</v>
      </c>
      <c r="L21" s="2">
        <f t="shared" si="1"/>
        <v>52</v>
      </c>
      <c r="M21" s="2">
        <f t="shared" si="2"/>
        <v>4671</v>
      </c>
      <c r="Q21"/>
      <c r="R21"/>
      <c r="S21"/>
      <c r="T21"/>
      <c r="U21"/>
      <c r="V21"/>
      <c r="W21"/>
      <c r="X21"/>
      <c r="Y21"/>
    </row>
    <row r="22" spans="1:25" ht="15.75">
      <c r="A22" s="2" t="s">
        <v>16</v>
      </c>
      <c r="B22" s="2">
        <v>13</v>
      </c>
      <c r="C22" s="2">
        <v>1940</v>
      </c>
      <c r="D22" s="2">
        <v>112</v>
      </c>
      <c r="E22" s="2">
        <v>3165</v>
      </c>
      <c r="F22" s="2">
        <v>117</v>
      </c>
      <c r="G22" s="2">
        <v>7500</v>
      </c>
      <c r="H22" s="2">
        <v>2</v>
      </c>
      <c r="I22" s="2">
        <v>500</v>
      </c>
      <c r="J22" s="2">
        <v>0</v>
      </c>
      <c r="K22" s="2">
        <v>0</v>
      </c>
      <c r="L22" s="2">
        <f t="shared" si="1"/>
        <v>244</v>
      </c>
      <c r="M22" s="2">
        <f t="shared" si="2"/>
        <v>13105</v>
      </c>
      <c r="Q22"/>
      <c r="R22"/>
      <c r="S22"/>
      <c r="T22"/>
      <c r="U22"/>
      <c r="V22"/>
      <c r="W22"/>
      <c r="X22"/>
      <c r="Y22"/>
    </row>
    <row r="23" spans="1:25" ht="15.75">
      <c r="A23" s="2" t="s">
        <v>17</v>
      </c>
      <c r="B23" s="2">
        <v>10</v>
      </c>
      <c r="C23" s="2">
        <v>2420</v>
      </c>
      <c r="D23" s="2">
        <v>13</v>
      </c>
      <c r="E23" s="2">
        <v>1440</v>
      </c>
      <c r="F23" s="2">
        <v>52</v>
      </c>
      <c r="G23" s="2">
        <v>4542</v>
      </c>
      <c r="H23" s="2">
        <v>8</v>
      </c>
      <c r="I23" s="2">
        <v>1400</v>
      </c>
      <c r="J23" s="2">
        <v>7</v>
      </c>
      <c r="K23" s="2">
        <v>1500</v>
      </c>
      <c r="L23" s="2">
        <f t="shared" si="1"/>
        <v>90</v>
      </c>
      <c r="M23" s="2">
        <f t="shared" si="2"/>
        <v>11302</v>
      </c>
      <c r="Q23"/>
      <c r="R23"/>
      <c r="S23"/>
      <c r="T23"/>
      <c r="U23"/>
      <c r="V23"/>
      <c r="W23"/>
      <c r="X23"/>
      <c r="Y23"/>
    </row>
    <row r="24" spans="1:25" ht="15.75">
      <c r="A24" s="2" t="s">
        <v>18</v>
      </c>
      <c r="B24" s="2">
        <v>10</v>
      </c>
      <c r="C24" s="2">
        <v>1000</v>
      </c>
      <c r="D24" s="2">
        <v>8</v>
      </c>
      <c r="E24" s="2">
        <v>725</v>
      </c>
      <c r="F24" s="2">
        <v>55</v>
      </c>
      <c r="G24" s="2">
        <v>3410</v>
      </c>
      <c r="H24" s="2">
        <v>8</v>
      </c>
      <c r="I24" s="2">
        <v>1150</v>
      </c>
      <c r="J24" s="2">
        <v>2</v>
      </c>
      <c r="K24" s="2">
        <v>100</v>
      </c>
      <c r="L24" s="2">
        <f>SUM(B24,D24,F24,H24,J24)</f>
        <v>83</v>
      </c>
      <c r="M24" s="2">
        <f>SUM(C24,E24,G24,I24,K24)</f>
        <v>6385</v>
      </c>
      <c r="Q24"/>
      <c r="R24"/>
      <c r="S24"/>
      <c r="T24"/>
      <c r="U24"/>
      <c r="V24"/>
      <c r="W24"/>
      <c r="X24"/>
      <c r="Y24"/>
    </row>
    <row r="25" spans="1:25" ht="15.75">
      <c r="A25" s="2" t="s">
        <v>19</v>
      </c>
      <c r="B25" s="2">
        <v>17</v>
      </c>
      <c r="C25" s="2">
        <v>3850</v>
      </c>
      <c r="D25" s="2">
        <v>4</v>
      </c>
      <c r="E25" s="2">
        <v>360</v>
      </c>
      <c r="F25" s="2">
        <v>28</v>
      </c>
      <c r="G25" s="2">
        <v>1736</v>
      </c>
      <c r="H25" s="2">
        <v>3</v>
      </c>
      <c r="I25" s="2">
        <v>450</v>
      </c>
      <c r="J25" s="2">
        <v>2</v>
      </c>
      <c r="K25" s="2">
        <v>250</v>
      </c>
      <c r="L25" s="2">
        <f t="shared" si="1"/>
        <v>54</v>
      </c>
      <c r="M25" s="2">
        <f t="shared" si="2"/>
        <v>6646</v>
      </c>
      <c r="Q25"/>
      <c r="R25"/>
      <c r="S25"/>
      <c r="T25"/>
      <c r="U25"/>
      <c r="V25"/>
      <c r="W25"/>
      <c r="X25"/>
      <c r="Y25"/>
    </row>
    <row r="26" spans="1:25" ht="15.75">
      <c r="A26" s="2" t="s">
        <v>20</v>
      </c>
      <c r="B26" s="2">
        <v>27</v>
      </c>
      <c r="C26" s="2">
        <v>4050</v>
      </c>
      <c r="D26" s="2">
        <v>2</v>
      </c>
      <c r="E26" s="2">
        <v>350</v>
      </c>
      <c r="F26" s="2">
        <v>132</v>
      </c>
      <c r="G26" s="2">
        <v>8184</v>
      </c>
      <c r="H26" s="2">
        <v>5</v>
      </c>
      <c r="I26" s="2">
        <v>1600</v>
      </c>
      <c r="J26" s="2">
        <v>0</v>
      </c>
      <c r="K26" s="2">
        <v>0</v>
      </c>
      <c r="L26" s="2">
        <f t="shared" si="1"/>
        <v>166</v>
      </c>
      <c r="M26" s="2">
        <f t="shared" si="2"/>
        <v>14184</v>
      </c>
      <c r="Q26"/>
      <c r="R26"/>
      <c r="S26"/>
      <c r="T26"/>
      <c r="U26"/>
      <c r="V26"/>
      <c r="W26"/>
      <c r="X26"/>
      <c r="Y26"/>
    </row>
    <row r="27" spans="1:25" ht="15.75">
      <c r="A27" s="2" t="s">
        <v>21</v>
      </c>
      <c r="B27" s="2">
        <v>11</v>
      </c>
      <c r="C27" s="2">
        <v>1600</v>
      </c>
      <c r="D27" s="2">
        <v>0</v>
      </c>
      <c r="E27" s="2">
        <v>0</v>
      </c>
      <c r="F27" s="2">
        <v>40</v>
      </c>
      <c r="G27" s="2">
        <v>2280</v>
      </c>
      <c r="H27" s="2">
        <v>4</v>
      </c>
      <c r="I27" s="2">
        <v>900</v>
      </c>
      <c r="J27" s="2">
        <v>3</v>
      </c>
      <c r="K27" s="2">
        <v>500</v>
      </c>
      <c r="L27" s="2">
        <f t="shared" si="1"/>
        <v>58</v>
      </c>
      <c r="M27" s="2">
        <f t="shared" si="2"/>
        <v>5280</v>
      </c>
      <c r="Q27"/>
      <c r="R27"/>
      <c r="S27"/>
      <c r="T27"/>
      <c r="U27"/>
      <c r="V27"/>
      <c r="W27"/>
      <c r="X27"/>
      <c r="Y27"/>
    </row>
    <row r="28" spans="1:25" ht="15.75">
      <c r="A28" s="2" t="s">
        <v>22</v>
      </c>
      <c r="B28" s="2">
        <v>7</v>
      </c>
      <c r="C28" s="2">
        <v>550</v>
      </c>
      <c r="D28" s="2">
        <v>23</v>
      </c>
      <c r="E28" s="2">
        <v>2920</v>
      </c>
      <c r="F28" s="2">
        <v>170</v>
      </c>
      <c r="G28" s="2">
        <v>9276</v>
      </c>
      <c r="H28" s="2">
        <v>3</v>
      </c>
      <c r="I28" s="2">
        <v>750</v>
      </c>
      <c r="J28" s="2">
        <v>0</v>
      </c>
      <c r="K28" s="2">
        <v>0</v>
      </c>
      <c r="L28" s="2">
        <f t="shared" si="1"/>
        <v>203</v>
      </c>
      <c r="M28" s="2">
        <f t="shared" si="2"/>
        <v>13496</v>
      </c>
      <c r="Q28"/>
      <c r="R28"/>
      <c r="S28"/>
      <c r="T28"/>
      <c r="U28"/>
      <c r="V28"/>
      <c r="W28"/>
      <c r="X28"/>
      <c r="Y28"/>
    </row>
    <row r="29" spans="1:25" ht="12.75" customHeight="1">
      <c r="A29" s="3" t="s">
        <v>34</v>
      </c>
      <c r="B29" s="2">
        <v>67</v>
      </c>
      <c r="C29" s="2">
        <v>10270</v>
      </c>
      <c r="D29" s="2">
        <v>121</v>
      </c>
      <c r="E29" s="2">
        <v>4550</v>
      </c>
      <c r="F29" s="2">
        <v>226</v>
      </c>
      <c r="G29" s="2">
        <v>12306</v>
      </c>
      <c r="H29" s="2">
        <v>15</v>
      </c>
      <c r="I29" s="2">
        <v>3800</v>
      </c>
      <c r="J29" s="2">
        <v>0</v>
      </c>
      <c r="K29" s="2">
        <v>0</v>
      </c>
      <c r="L29" s="2">
        <f t="shared" si="1"/>
        <v>429</v>
      </c>
      <c r="M29" s="2">
        <f t="shared" si="2"/>
        <v>30926</v>
      </c>
      <c r="Q29"/>
      <c r="R29"/>
      <c r="S29"/>
      <c r="T29"/>
      <c r="U29"/>
      <c r="V29"/>
      <c r="W29"/>
      <c r="X29"/>
      <c r="Y29"/>
    </row>
    <row r="30" spans="1:25" ht="15.75">
      <c r="A30" s="2" t="s">
        <v>23</v>
      </c>
      <c r="B30" s="2">
        <v>8</v>
      </c>
      <c r="C30" s="2">
        <v>1025</v>
      </c>
      <c r="D30" s="2">
        <v>1</v>
      </c>
      <c r="E30" s="2">
        <v>100</v>
      </c>
      <c r="F30" s="2">
        <v>22</v>
      </c>
      <c r="G30" s="2">
        <v>1364</v>
      </c>
      <c r="H30" s="2">
        <v>0</v>
      </c>
      <c r="I30" s="2">
        <v>0</v>
      </c>
      <c r="J30" s="2">
        <v>0</v>
      </c>
      <c r="K30" s="2">
        <v>0</v>
      </c>
      <c r="L30" s="2">
        <f t="shared" si="1"/>
        <v>31</v>
      </c>
      <c r="M30" s="2">
        <f t="shared" si="2"/>
        <v>2489</v>
      </c>
      <c r="Q30"/>
      <c r="R30"/>
      <c r="S30"/>
      <c r="T30"/>
      <c r="U30"/>
      <c r="V30"/>
      <c r="W30"/>
      <c r="X30"/>
      <c r="Y30"/>
    </row>
    <row r="31" spans="1:25" ht="15.75">
      <c r="A31" s="2" t="s">
        <v>24</v>
      </c>
      <c r="B31" s="2">
        <v>7</v>
      </c>
      <c r="C31" s="2">
        <v>410</v>
      </c>
      <c r="D31" s="2">
        <v>56</v>
      </c>
      <c r="E31" s="2">
        <v>3368</v>
      </c>
      <c r="F31" s="2">
        <v>39</v>
      </c>
      <c r="G31" s="2">
        <v>3982</v>
      </c>
      <c r="H31" s="2">
        <v>3</v>
      </c>
      <c r="I31" s="2">
        <v>625</v>
      </c>
      <c r="J31" s="2">
        <v>6</v>
      </c>
      <c r="K31" s="2">
        <v>630</v>
      </c>
      <c r="L31" s="2">
        <f t="shared" si="1"/>
        <v>111</v>
      </c>
      <c r="M31" s="2">
        <f>SUM(C31,E31,G31,I31,K31)</f>
        <v>9015</v>
      </c>
      <c r="Q31"/>
      <c r="R31"/>
      <c r="S31"/>
      <c r="T31"/>
      <c r="U31"/>
      <c r="V31"/>
      <c r="W31"/>
      <c r="X31"/>
      <c r="Y31"/>
    </row>
    <row r="32" spans="1:25" ht="15.75">
      <c r="A32" s="2" t="s">
        <v>25</v>
      </c>
      <c r="B32" s="2">
        <v>9</v>
      </c>
      <c r="C32" s="2">
        <v>1570</v>
      </c>
      <c r="D32" s="2">
        <v>19</v>
      </c>
      <c r="E32" s="2">
        <v>635</v>
      </c>
      <c r="F32" s="2">
        <v>24</v>
      </c>
      <c r="G32" s="2">
        <v>1637</v>
      </c>
      <c r="H32" s="2">
        <v>2</v>
      </c>
      <c r="I32" s="2">
        <v>320</v>
      </c>
      <c r="J32" s="2">
        <v>1</v>
      </c>
      <c r="K32" s="2">
        <v>80</v>
      </c>
      <c r="L32" s="2">
        <f t="shared" si="1"/>
        <v>55</v>
      </c>
      <c r="M32" s="2">
        <f>SUM(C32,E32,G32,I32,K32)</f>
        <v>4242</v>
      </c>
      <c r="Q32"/>
      <c r="R32"/>
      <c r="S32"/>
      <c r="T32"/>
      <c r="U32"/>
      <c r="V32"/>
      <c r="W32"/>
      <c r="X32"/>
      <c r="Y32"/>
    </row>
    <row r="33" spans="1:25" ht="15.75">
      <c r="A33" s="2" t="s">
        <v>26</v>
      </c>
      <c r="B33" s="2">
        <v>10</v>
      </c>
      <c r="C33" s="2">
        <v>2225</v>
      </c>
      <c r="D33" s="2">
        <v>0</v>
      </c>
      <c r="E33" s="2">
        <v>0</v>
      </c>
      <c r="F33" s="2">
        <v>10</v>
      </c>
      <c r="G33" s="2">
        <v>578</v>
      </c>
      <c r="H33" s="2">
        <v>1</v>
      </c>
      <c r="I33" s="2">
        <v>150</v>
      </c>
      <c r="J33" s="2">
        <v>0</v>
      </c>
      <c r="K33" s="2">
        <v>0</v>
      </c>
      <c r="L33" s="2">
        <f t="shared" si="1"/>
        <v>21</v>
      </c>
      <c r="M33" s="2">
        <f>SUM(C33,E33,G33,I33,K33)</f>
        <v>2953</v>
      </c>
      <c r="Q33"/>
      <c r="R33"/>
      <c r="S33"/>
      <c r="T33"/>
      <c r="U33"/>
      <c r="V33"/>
      <c r="W33"/>
      <c r="X33"/>
      <c r="Y33"/>
    </row>
    <row r="34" spans="1:25" ht="15.75">
      <c r="A34" s="2" t="s">
        <v>27</v>
      </c>
      <c r="B34" s="2">
        <v>27</v>
      </c>
      <c r="C34" s="2">
        <v>4075</v>
      </c>
      <c r="D34" s="2">
        <v>1</v>
      </c>
      <c r="E34" s="2">
        <v>100</v>
      </c>
      <c r="F34" s="2">
        <v>31</v>
      </c>
      <c r="G34" s="2">
        <v>1922</v>
      </c>
      <c r="H34" s="2">
        <v>5</v>
      </c>
      <c r="I34" s="2">
        <v>900</v>
      </c>
      <c r="J34" s="2">
        <v>2</v>
      </c>
      <c r="K34" s="2">
        <v>400</v>
      </c>
      <c r="L34" s="2">
        <f t="shared" si="1"/>
        <v>66</v>
      </c>
      <c r="M34" s="2">
        <f>SUM(C34,E34,G34,I34,K34)</f>
        <v>7397</v>
      </c>
      <c r="Q34"/>
      <c r="R34"/>
      <c r="S34"/>
      <c r="T34"/>
      <c r="U34"/>
      <c r="V34"/>
      <c r="W34"/>
      <c r="X34"/>
      <c r="Y34"/>
    </row>
    <row r="35" spans="1:25" ht="16.5" thickBot="1">
      <c r="A35" s="6" t="s">
        <v>28</v>
      </c>
      <c r="B35" s="6">
        <v>3</v>
      </c>
      <c r="C35" s="6">
        <v>300</v>
      </c>
      <c r="D35" s="6">
        <v>5</v>
      </c>
      <c r="E35" s="6">
        <v>150</v>
      </c>
      <c r="F35" s="6">
        <v>59</v>
      </c>
      <c r="G35" s="6">
        <v>3274</v>
      </c>
      <c r="H35" s="6">
        <v>4</v>
      </c>
      <c r="I35" s="6">
        <v>420</v>
      </c>
      <c r="J35" s="6">
        <v>4</v>
      </c>
      <c r="K35" s="6">
        <v>600</v>
      </c>
      <c r="L35" s="6">
        <f t="shared" si="1"/>
        <v>75</v>
      </c>
      <c r="M35" s="6">
        <f>SUM(C35,E35,G35,I35,K35)</f>
        <v>4744</v>
      </c>
      <c r="Q35"/>
      <c r="R35"/>
      <c r="S35"/>
      <c r="T35"/>
      <c r="U35"/>
      <c r="V35"/>
      <c r="W35"/>
      <c r="X35"/>
      <c r="Y35"/>
    </row>
    <row r="36" spans="1:25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Q36"/>
      <c r="R36"/>
      <c r="S36"/>
      <c r="T36"/>
      <c r="U36"/>
      <c r="V36"/>
      <c r="W36"/>
      <c r="X36"/>
      <c r="Y36"/>
    </row>
    <row r="37" spans="17:25" s="5" customFormat="1" ht="15.75">
      <c r="Q37"/>
      <c r="R37"/>
      <c r="S37"/>
      <c r="T37"/>
      <c r="U37"/>
      <c r="V37"/>
      <c r="W37"/>
      <c r="X37"/>
      <c r="Y37"/>
    </row>
    <row r="38" spans="1:25" s="12" customFormat="1" ht="16.5" thickBot="1">
      <c r="A38" s="17" t="s">
        <v>43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5"/>
      <c r="O38" s="5"/>
      <c r="P38" s="5"/>
      <c r="Q38"/>
      <c r="R38"/>
      <c r="S38"/>
      <c r="T38"/>
      <c r="U38"/>
      <c r="V38"/>
      <c r="W38"/>
      <c r="X38"/>
      <c r="Y38"/>
    </row>
    <row r="39" spans="1:25" s="14" customFormat="1" ht="16.5" thickBot="1">
      <c r="A39" s="13">
        <v>1</v>
      </c>
      <c r="B39" s="13">
        <v>2</v>
      </c>
      <c r="C39" s="13">
        <v>3</v>
      </c>
      <c r="D39" s="13">
        <v>4</v>
      </c>
      <c r="E39" s="13">
        <v>5</v>
      </c>
      <c r="F39" s="13">
        <v>6</v>
      </c>
      <c r="G39" s="13">
        <v>7</v>
      </c>
      <c r="H39" s="13">
        <v>8</v>
      </c>
      <c r="I39" s="13">
        <v>9</v>
      </c>
      <c r="J39" s="13">
        <v>10</v>
      </c>
      <c r="K39" s="13">
        <v>11</v>
      </c>
      <c r="L39" s="13">
        <v>12</v>
      </c>
      <c r="M39" s="13">
        <v>13</v>
      </c>
      <c r="N39" s="15"/>
      <c r="O39" s="15"/>
      <c r="P39" s="15"/>
      <c r="Q39"/>
      <c r="R39"/>
      <c r="S39"/>
      <c r="T39"/>
      <c r="U39"/>
      <c r="V39"/>
      <c r="W39"/>
      <c r="X39"/>
      <c r="Y39"/>
    </row>
    <row r="40" spans="1:23" ht="15.75">
      <c r="A40" s="9" t="s">
        <v>15</v>
      </c>
      <c r="B40" s="9">
        <v>22</v>
      </c>
      <c r="C40" s="9">
        <v>5320</v>
      </c>
      <c r="D40" s="9">
        <v>0</v>
      </c>
      <c r="E40" s="9">
        <v>0</v>
      </c>
      <c r="F40" s="9">
        <v>14</v>
      </c>
      <c r="G40" s="9">
        <v>831</v>
      </c>
      <c r="H40" s="9">
        <v>0</v>
      </c>
      <c r="I40" s="9">
        <v>0</v>
      </c>
      <c r="J40" s="9">
        <v>0</v>
      </c>
      <c r="K40" s="9">
        <v>0</v>
      </c>
      <c r="L40" s="9">
        <f aca="true" t="shared" si="3" ref="L40:L46">SUM(B40,D40,F40,H40,J40)</f>
        <v>36</v>
      </c>
      <c r="M40" s="9">
        <f aca="true" t="shared" si="4" ref="M40:M46">SUM(C40,E40,G40,I40,K40)</f>
        <v>6151</v>
      </c>
      <c r="Q40"/>
      <c r="R40"/>
      <c r="S40"/>
      <c r="T40"/>
      <c r="U40"/>
      <c r="V40"/>
      <c r="W40"/>
    </row>
    <row r="41" spans="1:13" ht="12.75">
      <c r="A41" s="8" t="s">
        <v>36</v>
      </c>
      <c r="B41" s="8">
        <v>18</v>
      </c>
      <c r="C41" s="8">
        <v>2650</v>
      </c>
      <c r="D41" s="8">
        <v>0</v>
      </c>
      <c r="E41" s="8">
        <v>0</v>
      </c>
      <c r="F41" s="8">
        <v>13</v>
      </c>
      <c r="G41" s="8">
        <v>790</v>
      </c>
      <c r="H41" s="8">
        <v>1</v>
      </c>
      <c r="I41" s="8">
        <v>500</v>
      </c>
      <c r="J41" s="8">
        <v>0</v>
      </c>
      <c r="K41" s="8">
        <v>0</v>
      </c>
      <c r="L41" s="8">
        <f t="shared" si="3"/>
        <v>32</v>
      </c>
      <c r="M41" s="8">
        <f t="shared" si="4"/>
        <v>3940</v>
      </c>
    </row>
    <row r="42" spans="1:13" ht="12.75">
      <c r="A42" s="8" t="s">
        <v>37</v>
      </c>
      <c r="B42" s="8">
        <v>29</v>
      </c>
      <c r="C42" s="8">
        <v>2230</v>
      </c>
      <c r="D42" s="8">
        <v>8</v>
      </c>
      <c r="E42" s="8">
        <v>735</v>
      </c>
      <c r="F42" s="8">
        <v>17</v>
      </c>
      <c r="G42" s="8">
        <v>1571</v>
      </c>
      <c r="H42" s="8">
        <v>0</v>
      </c>
      <c r="I42" s="8">
        <v>0</v>
      </c>
      <c r="J42" s="8">
        <v>0</v>
      </c>
      <c r="K42" s="8">
        <v>0</v>
      </c>
      <c r="L42" s="8">
        <f t="shared" si="3"/>
        <v>54</v>
      </c>
      <c r="M42" s="8">
        <f t="shared" si="4"/>
        <v>4536</v>
      </c>
    </row>
    <row r="43" spans="1:13" ht="12.75">
      <c r="A43" s="8" t="s">
        <v>38</v>
      </c>
      <c r="B43" s="8">
        <v>17</v>
      </c>
      <c r="C43" s="8">
        <v>2580</v>
      </c>
      <c r="D43" s="8">
        <v>2</v>
      </c>
      <c r="E43" s="8">
        <v>45</v>
      </c>
      <c r="F43" s="8">
        <v>76</v>
      </c>
      <c r="G43" s="8">
        <v>13548</v>
      </c>
      <c r="H43" s="8">
        <v>0</v>
      </c>
      <c r="I43" s="8">
        <v>0</v>
      </c>
      <c r="J43" s="8">
        <v>0</v>
      </c>
      <c r="K43" s="8">
        <v>0</v>
      </c>
      <c r="L43" s="8">
        <f t="shared" si="3"/>
        <v>95</v>
      </c>
      <c r="M43" s="8">
        <f t="shared" si="4"/>
        <v>16173</v>
      </c>
    </row>
    <row r="44" spans="1:13" ht="12.75">
      <c r="A44" s="8" t="s">
        <v>39</v>
      </c>
      <c r="B44" s="8">
        <v>9</v>
      </c>
      <c r="C44" s="8">
        <v>1500</v>
      </c>
      <c r="D44" s="8">
        <v>0</v>
      </c>
      <c r="E44" s="8">
        <v>0</v>
      </c>
      <c r="F44" s="8">
        <v>19</v>
      </c>
      <c r="G44" s="8">
        <v>1178</v>
      </c>
      <c r="H44" s="8">
        <v>0</v>
      </c>
      <c r="I44" s="8">
        <v>0</v>
      </c>
      <c r="J44" s="8">
        <v>0</v>
      </c>
      <c r="K44" s="8">
        <v>0</v>
      </c>
      <c r="L44" s="8">
        <f t="shared" si="3"/>
        <v>28</v>
      </c>
      <c r="M44" s="8">
        <f t="shared" si="4"/>
        <v>2678</v>
      </c>
    </row>
    <row r="45" spans="1:13" ht="12.75">
      <c r="A45" s="8" t="s">
        <v>35</v>
      </c>
      <c r="B45" s="8">
        <v>393</v>
      </c>
      <c r="C45" s="8">
        <v>50365</v>
      </c>
      <c r="D45" s="8">
        <v>37</v>
      </c>
      <c r="E45" s="8">
        <v>2125</v>
      </c>
      <c r="F45" s="8">
        <v>87</v>
      </c>
      <c r="G45" s="8">
        <v>6318</v>
      </c>
      <c r="H45" s="8">
        <v>0</v>
      </c>
      <c r="I45" s="8">
        <v>0</v>
      </c>
      <c r="J45" s="8">
        <v>0</v>
      </c>
      <c r="K45" s="8">
        <v>0</v>
      </c>
      <c r="L45" s="8">
        <f t="shared" si="3"/>
        <v>517</v>
      </c>
      <c r="M45" s="8">
        <f t="shared" si="4"/>
        <v>58808</v>
      </c>
    </row>
    <row r="46" spans="1:13" ht="13.5" thickBot="1">
      <c r="A46" s="6" t="s">
        <v>28</v>
      </c>
      <c r="B46" s="6">
        <v>19</v>
      </c>
      <c r="C46" s="6">
        <v>5970</v>
      </c>
      <c r="D46" s="6">
        <v>1</v>
      </c>
      <c r="E46" s="6">
        <v>50</v>
      </c>
      <c r="F46" s="6">
        <v>39</v>
      </c>
      <c r="G46" s="6">
        <v>3530</v>
      </c>
      <c r="H46" s="6">
        <v>0</v>
      </c>
      <c r="I46" s="6">
        <v>0</v>
      </c>
      <c r="J46" s="6">
        <v>0</v>
      </c>
      <c r="K46" s="6">
        <v>0</v>
      </c>
      <c r="L46" s="6">
        <f t="shared" si="3"/>
        <v>59</v>
      </c>
      <c r="M46" s="8">
        <f t="shared" si="4"/>
        <v>9550</v>
      </c>
    </row>
    <row r="47" spans="1:13" ht="13.5" thickBot="1">
      <c r="A47" s="16" t="s">
        <v>30</v>
      </c>
      <c r="B47" s="16">
        <f aca="true" t="shared" si="5" ref="B47:M47">SUM(B10:B35,B40:B46)</f>
        <v>905</v>
      </c>
      <c r="C47" s="16">
        <f t="shared" si="5"/>
        <v>131470</v>
      </c>
      <c r="D47" s="16">
        <f t="shared" si="5"/>
        <v>451</v>
      </c>
      <c r="E47" s="16">
        <f t="shared" si="5"/>
        <v>25333</v>
      </c>
      <c r="F47" s="16">
        <f t="shared" si="5"/>
        <v>1946</v>
      </c>
      <c r="G47" s="16">
        <f t="shared" si="5"/>
        <v>130549</v>
      </c>
      <c r="H47" s="16">
        <f>SUM(H10:H35,H40:H46)</f>
        <v>92</v>
      </c>
      <c r="I47" s="16">
        <f t="shared" si="5"/>
        <v>19215</v>
      </c>
      <c r="J47" s="16">
        <f t="shared" si="5"/>
        <v>48</v>
      </c>
      <c r="K47" s="16">
        <f>SUM(K10:K35,K40:K46)</f>
        <v>7520</v>
      </c>
      <c r="L47" s="16">
        <f t="shared" si="5"/>
        <v>3442</v>
      </c>
      <c r="M47" s="16">
        <f t="shared" si="5"/>
        <v>314087</v>
      </c>
    </row>
    <row r="48" s="5" customFormat="1" ht="12.75"/>
  </sheetData>
  <sheetProtection/>
  <mergeCells count="10">
    <mergeCell ref="A38:M38"/>
    <mergeCell ref="L5:M7"/>
    <mergeCell ref="A5:A8"/>
    <mergeCell ref="A1:M2"/>
    <mergeCell ref="H5:I7"/>
    <mergeCell ref="F5:G7"/>
    <mergeCell ref="D5:E7"/>
    <mergeCell ref="B5:C7"/>
    <mergeCell ref="J5:K7"/>
    <mergeCell ref="A3:M3"/>
  </mergeCells>
  <printOptions/>
  <pageMargins left="0.75" right="0.75" top="1" bottom="1" header="0.5" footer="0.5"/>
  <pageSetup horizontalDpi="600" verticalDpi="600" orientation="landscape" paperSize="9" r:id="rId1"/>
  <ignoredErrors>
    <ignoredError sqref="B47:H47 I47:K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Dmitrijs Horosko</cp:lastModifiedBy>
  <cp:lastPrinted>2009-02-16T09:35:14Z</cp:lastPrinted>
  <dcterms:created xsi:type="dcterms:W3CDTF">2004-03-25T09:39:05Z</dcterms:created>
  <dcterms:modified xsi:type="dcterms:W3CDTF">2009-03-25T11:30:19Z</dcterms:modified>
  <cp:category/>
  <cp:version/>
  <cp:contentType/>
  <cp:contentStatus/>
</cp:coreProperties>
</file>